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20" yWindow="2100" windowWidth="21840" windowHeight="8030" tabRatio="883"/>
  </bookViews>
  <sheets>
    <sheet name="BAIXAS" sheetId="64" r:id="rId1"/>
    <sheet name="PV 377_2016" sheetId="66" r:id="rId2"/>
  </sheets>
  <definedNames>
    <definedName name="_xlnm.Print_Area" localSheetId="0">BAIXAS!$A$1:$I$12</definedName>
  </definedNames>
  <calcPr calcId="152511"/>
</workbook>
</file>

<file path=xl/calcChain.xml><?xml version="1.0" encoding="utf-8"?>
<calcChain xmlns="http://schemas.openxmlformats.org/spreadsheetml/2006/main">
  <c r="H12" i="64" l="1"/>
  <c r="G12" i="64"/>
  <c r="F12" i="64"/>
  <c r="H10" i="64"/>
  <c r="G10" i="64"/>
  <c r="F10" i="64"/>
  <c r="G6" i="64" l="1"/>
  <c r="H6" i="64"/>
  <c r="F6" i="64" l="1"/>
</calcChain>
</file>

<file path=xl/sharedStrings.xml><?xml version="1.0" encoding="utf-8"?>
<sst xmlns="http://schemas.openxmlformats.org/spreadsheetml/2006/main" count="44" uniqueCount="30">
  <si>
    <t>SEQ</t>
  </si>
  <si>
    <t>UNIDADE</t>
  </si>
  <si>
    <t>PROC N°</t>
  </si>
  <si>
    <t>TIPO BEM</t>
  </si>
  <si>
    <t>MOTIVO DA BAIXA</t>
  </si>
  <si>
    <t>QTDE</t>
  </si>
  <si>
    <t xml:space="preserve">VALOR DO BEM         </t>
  </si>
  <si>
    <t>SALDO DO BEM</t>
  </si>
  <si>
    <t>FOTOS</t>
  </si>
  <si>
    <t>DELIBERAÇÃO DO CONSELHO</t>
  </si>
  <si>
    <t>DONATÁRIO</t>
  </si>
  <si>
    <t>DATA DA DOAÇÃO</t>
  </si>
  <si>
    <t>DATA DA BAIXA</t>
  </si>
  <si>
    <t>Total</t>
  </si>
  <si>
    <t xml:space="preserve">Total Geral </t>
  </si>
  <si>
    <t>não</t>
  </si>
  <si>
    <t>SESI - BAIXAS</t>
  </si>
  <si>
    <t>sim</t>
  </si>
  <si>
    <t>DESCARACTERIZAÇÃO</t>
  </si>
  <si>
    <t>SANTO ANTONIO DA PLATINA</t>
  </si>
  <si>
    <t>PV 377/2016 (BPM)</t>
  </si>
  <si>
    <t>Veículo</t>
  </si>
  <si>
    <t>PV 377/2016 - SAP</t>
  </si>
  <si>
    <t>SINISTRO</t>
  </si>
  <si>
    <t>SEDE</t>
  </si>
  <si>
    <t>Equipamento de Informática</t>
  </si>
  <si>
    <t>Furto Notebook - o equipamento foi ressarcido pelo responsável através de depósito bancário.</t>
  </si>
  <si>
    <t>PROCESSOS  ENVIADOS AO CONSELHO REGIONAL SESI - MAIO/2016</t>
  </si>
  <si>
    <t>PV 2755/15 Ágiles</t>
  </si>
  <si>
    <r>
      <t>O veículo Palio-Placa AOM 3721 será baixado, pois está com a quilometragem alta (250 mil/km) e  o  custo de manutenção tornou-se antieconomico ao sistema. Será utilizado como material didático na unid</t>
    </r>
    <r>
      <rPr>
        <sz val="9"/>
        <color theme="1"/>
        <rFont val="Arial"/>
        <family val="2"/>
      </rPr>
      <t>a</t>
    </r>
    <r>
      <rPr>
        <sz val="10"/>
        <color theme="1"/>
        <rFont val="Arial"/>
        <family val="2"/>
      </rPr>
      <t>de do Senai - Santo Antonio da Platina.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</si>
</sst>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9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2" applyNumberFormat="0" applyFill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15" applyNumberFormat="0" applyAlignment="0" applyProtection="0"/>
    <xf numFmtId="0" fontId="18" fillId="10" borderId="16" applyNumberFormat="0" applyAlignment="0" applyProtection="0"/>
    <xf numFmtId="0" fontId="19" fillId="10" borderId="15" applyNumberFormat="0" applyAlignment="0" applyProtection="0"/>
    <xf numFmtId="0" fontId="20" fillId="0" borderId="17" applyNumberFormat="0" applyFill="0" applyAlignment="0" applyProtection="0"/>
    <xf numFmtId="0" fontId="21" fillId="11" borderId="18" applyNumberFormat="0" applyAlignment="0" applyProtection="0"/>
    <xf numFmtId="0" fontId="22" fillId="0" borderId="0" applyNumberFormat="0" applyFill="0" applyBorder="0" applyAlignment="0" applyProtection="0"/>
    <xf numFmtId="0" fontId="9" fillId="12" borderId="19" applyNumberFormat="0" applyFont="0" applyAlignment="0" applyProtection="0"/>
    <xf numFmtId="0" fontId="23" fillId="0" borderId="0" applyNumberFormat="0" applyFill="0" applyBorder="0" applyAlignment="0" applyProtection="0"/>
    <xf numFmtId="0" fontId="4" fillId="0" borderId="20" applyNumberFormat="0" applyFill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5" fillId="36" borderId="0" applyNumberForma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Fill="1" applyBorder="1"/>
    <xf numFmtId="0" fontId="5" fillId="0" borderId="0" xfId="0" applyFont="1" applyFill="1" applyBorder="1"/>
    <xf numFmtId="0" fontId="1" fillId="0" borderId="0" xfId="1" applyFill="1" applyBorder="1" applyAlignment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>
      <alignment horizontal="center"/>
    </xf>
    <xf numFmtId="0" fontId="1" fillId="0" borderId="0" xfId="0" applyFont="1"/>
    <xf numFmtId="0" fontId="1" fillId="0" borderId="5" xfId="0" applyFont="1" applyBorder="1"/>
    <xf numFmtId="0" fontId="5" fillId="0" borderId="0" xfId="0" applyFont="1" applyFill="1"/>
    <xf numFmtId="0" fontId="1" fillId="2" borderId="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/>
    <xf numFmtId="0" fontId="1" fillId="5" borderId="1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1" fillId="0" borderId="0" xfId="0" applyFont="1" applyBorder="1"/>
    <xf numFmtId="0" fontId="5" fillId="0" borderId="21" xfId="0" applyFont="1" applyFill="1" applyBorder="1"/>
    <xf numFmtId="0" fontId="7" fillId="4" borderId="21" xfId="1" applyFont="1" applyFill="1" applyBorder="1" applyAlignment="1">
      <alignment horizontal="center" vertical="center" wrapText="1"/>
    </xf>
    <xf numFmtId="0" fontId="1" fillId="5" borderId="3" xfId="1" applyFont="1" applyFill="1" applyBorder="1" applyAlignment="1">
      <alignment horizontal="center" vertical="center"/>
    </xf>
    <xf numFmtId="0" fontId="1" fillId="5" borderId="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5" borderId="3" xfId="1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0" fillId="0" borderId="0" xfId="0" applyFill="1"/>
    <xf numFmtId="0" fontId="1" fillId="5" borderId="0" xfId="1" applyFont="1" applyFill="1" applyBorder="1" applyAlignment="1">
      <alignment horizontal="left"/>
    </xf>
    <xf numFmtId="0" fontId="1" fillId="5" borderId="0" xfId="1" applyFont="1" applyFill="1" applyBorder="1" applyAlignment="1">
      <alignment horizontal="center" vertical="center"/>
    </xf>
    <xf numFmtId="43" fontId="1" fillId="3" borderId="0" xfId="47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0" fillId="0" borderId="0" xfId="0" applyFill="1" applyBorder="1"/>
    <xf numFmtId="44" fontId="1" fillId="3" borderId="6" xfId="0" applyNumberFormat="1" applyFont="1" applyFill="1" applyBorder="1" applyAlignment="1">
      <alignment horizontal="right" wrapText="1"/>
    </xf>
    <xf numFmtId="44" fontId="1" fillId="3" borderId="6" xfId="47" applyNumberFormat="1" applyFont="1" applyFill="1" applyBorder="1" applyAlignment="1">
      <alignment horizontal="center" wrapText="1"/>
    </xf>
    <xf numFmtId="44" fontId="6" fillId="2" borderId="3" xfId="48" applyNumberFormat="1" applyFont="1" applyFill="1" applyBorder="1"/>
    <xf numFmtId="44" fontId="1" fillId="3" borderId="3" xfId="47" applyNumberFormat="1" applyFont="1" applyFill="1" applyBorder="1" applyAlignment="1">
      <alignment horizontal="center" wrapText="1"/>
    </xf>
    <xf numFmtId="44" fontId="1" fillId="3" borderId="3" xfId="0" applyNumberFormat="1" applyFont="1" applyFill="1" applyBorder="1" applyAlignment="1">
      <alignment horizontal="right" wrapText="1"/>
    </xf>
    <xf numFmtId="44" fontId="4" fillId="2" borderId="3" xfId="47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4" borderId="6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0" fontId="8" fillId="0" borderId="3" xfId="5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2" borderId="3" xfId="1" applyFont="1" applyFill="1" applyBorder="1" applyAlignment="1">
      <alignment horizontal="center"/>
    </xf>
    <xf numFmtId="0" fontId="1" fillId="0" borderId="6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5" borderId="6" xfId="1" applyFont="1" applyFill="1" applyBorder="1" applyAlignment="1">
      <alignment horizontal="left" vertical="center" wrapText="1"/>
    </xf>
    <xf numFmtId="0" fontId="1" fillId="5" borderId="7" xfId="1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</cellXfs>
  <cellStyles count="49">
    <cellStyle name="20% - Ênfase1" xfId="24" builtinId="30" customBuiltin="1"/>
    <cellStyle name="20% - Ênfase2" xfId="28" builtinId="34" customBuiltin="1"/>
    <cellStyle name="20% - Ênfase3" xfId="32" builtinId="38" customBuiltin="1"/>
    <cellStyle name="20% - Ênfase4" xfId="36" builtinId="42" customBuiltin="1"/>
    <cellStyle name="20% - Ênfase5" xfId="40" builtinId="46" customBuiltin="1"/>
    <cellStyle name="20% - Ênfase6" xfId="44" builtinId="50" customBuiltin="1"/>
    <cellStyle name="40% - Ênfase1" xfId="25" builtinId="31" customBuiltin="1"/>
    <cellStyle name="40% - Ênfase2" xfId="29" builtinId="35" customBuiltin="1"/>
    <cellStyle name="40% - Ênfase3" xfId="33" builtinId="39" customBuiltin="1"/>
    <cellStyle name="40% - Ênfase4" xfId="37" builtinId="43" customBuiltin="1"/>
    <cellStyle name="40% - Ênfase5" xfId="41" builtinId="47" customBuiltin="1"/>
    <cellStyle name="40% - Ênfase6" xfId="45" builtinId="51" customBuiltin="1"/>
    <cellStyle name="60% - Ênfase1" xfId="26" builtinId="32" customBuiltin="1"/>
    <cellStyle name="60% - Ênfase2" xfId="30" builtinId="36" customBuiltin="1"/>
    <cellStyle name="60% - Ênfase3" xfId="34" builtinId="40" customBuiltin="1"/>
    <cellStyle name="60% - Ênfase4" xfId="38" builtinId="44" customBuiltin="1"/>
    <cellStyle name="60% - Ênfase5" xfId="42" builtinId="48" customBuiltin="1"/>
    <cellStyle name="60% - Ênfase6" xfId="46" builtinId="52" customBuiltin="1"/>
    <cellStyle name="Bom" xfId="11" builtinId="26" customBuiltin="1"/>
    <cellStyle name="Cálculo" xfId="16" builtinId="22" customBuiltin="1"/>
    <cellStyle name="Célula de Verificação" xfId="18" builtinId="23" customBuiltin="1"/>
    <cellStyle name="Célula Vinculada" xfId="17" builtinId="24" customBuiltin="1"/>
    <cellStyle name="Ênfase1" xfId="23" builtinId="29" customBuiltin="1"/>
    <cellStyle name="Ênfase2" xfId="27" builtinId="33" customBuiltin="1"/>
    <cellStyle name="Ênfase3" xfId="31" builtinId="37" customBuiltin="1"/>
    <cellStyle name="Ênfase4" xfId="35" builtinId="41" customBuiltin="1"/>
    <cellStyle name="Ênfase5" xfId="39" builtinId="45" customBuiltin="1"/>
    <cellStyle name="Ênfase6" xfId="43" builtinId="49" customBuiltin="1"/>
    <cellStyle name="Entrada" xfId="14" builtinId="20" customBuiltin="1"/>
    <cellStyle name="Hiperlink" xfId="5" builtinId="8"/>
    <cellStyle name="Incorreto" xfId="12" builtinId="27" customBuiltin="1"/>
    <cellStyle name="Moeda" xfId="48" builtinId="4"/>
    <cellStyle name="Neutra" xfId="13" builtinId="28" customBuiltin="1"/>
    <cellStyle name="Normal" xfId="0" builtinId="0"/>
    <cellStyle name="Normal 2" xfId="1"/>
    <cellStyle name="Normal 2 2" xfId="4"/>
    <cellStyle name="Nota" xfId="20" builtinId="10" customBuiltin="1"/>
    <cellStyle name="Porcentagem 2" xfId="3"/>
    <cellStyle name="Saída" xfId="15" builtinId="21" customBuiltin="1"/>
    <cellStyle name="Texto de Aviso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ítulo 4" xfId="10" builtinId="19" customBuiltin="1"/>
    <cellStyle name="Total" xfId="22" builtinId="25" customBuiltin="1"/>
    <cellStyle name="Vírgula" xfId="47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hyperlink" Target="#BAIXAS!A1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14</xdr:row>
      <xdr:rowOff>0</xdr:rowOff>
    </xdr:from>
    <xdr:to>
      <xdr:col>18</xdr:col>
      <xdr:colOff>368808</xdr:colOff>
      <xdr:row>16</xdr:row>
      <xdr:rowOff>103632</xdr:rowOff>
    </xdr:to>
    <xdr:sp macro="" textlink="">
      <xdr:nvSpPr>
        <xdr:cNvPr id="13" name="Seta para a direita 12">
          <a:hlinkClick xmlns:r="http://schemas.openxmlformats.org/officeDocument/2006/relationships" r:id="rId1"/>
        </xdr:cNvPr>
        <xdr:cNvSpPr/>
      </xdr:nvSpPr>
      <xdr:spPr>
        <a:xfrm>
          <a:off x="10363200" y="2686050"/>
          <a:ext cx="978408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0</xdr:colOff>
      <xdr:row>3</xdr:row>
      <xdr:rowOff>38100</xdr:rowOff>
    </xdr:from>
    <xdr:to>
      <xdr:col>15</xdr:col>
      <xdr:colOff>600075</xdr:colOff>
      <xdr:row>28</xdr:row>
      <xdr:rowOff>57150</xdr:rowOff>
    </xdr:to>
    <xdr:pic>
      <xdr:nvPicPr>
        <xdr:cNvPr id="14" name="Imagem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28650"/>
          <a:ext cx="9134475" cy="478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590550</xdr:colOff>
      <xdr:row>29</xdr:row>
      <xdr:rowOff>9525</xdr:rowOff>
    </xdr:from>
    <xdr:to>
      <xdr:col>15</xdr:col>
      <xdr:colOff>581025</xdr:colOff>
      <xdr:row>54</xdr:row>
      <xdr:rowOff>28575</xdr:rowOff>
    </xdr:to>
    <xdr:pic>
      <xdr:nvPicPr>
        <xdr:cNvPr id="15" name="Imagem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553075"/>
          <a:ext cx="9134475" cy="478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55</xdr:row>
      <xdr:rowOff>0</xdr:rowOff>
    </xdr:from>
    <xdr:to>
      <xdr:col>15</xdr:col>
      <xdr:colOff>600075</xdr:colOff>
      <xdr:row>96</xdr:row>
      <xdr:rowOff>152400</xdr:rowOff>
    </xdr:to>
    <xdr:pic>
      <xdr:nvPicPr>
        <xdr:cNvPr id="16" name="Imagem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496550"/>
          <a:ext cx="9115425" cy="796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zoomScaleNormal="100" workbookViewId="0">
      <selection activeCell="J5" sqref="J5:J6"/>
    </sheetView>
  </sheetViews>
  <sheetFormatPr defaultColWidth="9.1796875" defaultRowHeight="14.5" x14ac:dyDescent="0.35"/>
  <cols>
    <col min="1" max="1" width="9.1796875" style="17"/>
    <col min="2" max="2" width="14.7265625" style="17" customWidth="1"/>
    <col min="3" max="3" width="11.1796875" style="17" customWidth="1"/>
    <col min="4" max="4" width="29.54296875" style="17" customWidth="1"/>
    <col min="5" max="5" width="21" style="17" bestFit="1" customWidth="1"/>
    <col min="6" max="6" width="9.1796875" style="17"/>
    <col min="7" max="7" width="17.453125" style="17" customWidth="1"/>
    <col min="8" max="8" width="16.81640625" style="17" customWidth="1"/>
    <col min="9" max="9" width="9.1796875" style="17"/>
    <col min="10" max="10" width="21.26953125" style="17" customWidth="1"/>
    <col min="11" max="11" width="16.81640625" style="17" customWidth="1"/>
    <col min="12" max="12" width="17.81640625" style="17" bestFit="1" customWidth="1"/>
    <col min="13" max="13" width="15" style="17" bestFit="1" customWidth="1"/>
    <col min="14" max="16384" width="9.1796875" style="17"/>
  </cols>
  <sheetData>
    <row r="1" spans="1:14" ht="18.5" x14ac:dyDescent="0.35">
      <c r="A1" s="60" t="s">
        <v>16</v>
      </c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2"/>
    </row>
    <row r="2" spans="1:14" x14ac:dyDescent="0.35">
      <c r="A2" s="61" t="s">
        <v>27</v>
      </c>
      <c r="B2" s="61"/>
      <c r="C2" s="61"/>
      <c r="D2" s="61"/>
      <c r="E2" s="61"/>
      <c r="F2" s="61"/>
      <c r="G2" s="61"/>
      <c r="H2" s="61"/>
      <c r="I2" s="61"/>
      <c r="J2" s="3"/>
      <c r="K2" s="3"/>
      <c r="L2" s="3"/>
      <c r="M2" s="2"/>
    </row>
    <row r="3" spans="1:14" ht="25.5" customHeight="1" x14ac:dyDescent="0.35">
      <c r="A3" s="53"/>
      <c r="B3" s="54"/>
      <c r="C3" s="53" t="s">
        <v>18</v>
      </c>
      <c r="D3" s="54"/>
      <c r="E3" s="4"/>
      <c r="F3" s="5"/>
      <c r="G3" s="6"/>
      <c r="H3" s="6"/>
      <c r="I3" s="22"/>
      <c r="J3" s="23"/>
      <c r="K3" s="8"/>
      <c r="L3" s="8"/>
      <c r="M3" s="8"/>
    </row>
    <row r="4" spans="1:14" ht="31.5" customHeight="1" x14ac:dyDescent="0.35">
      <c r="A4" s="9" t="s">
        <v>0</v>
      </c>
      <c r="B4" s="9" t="s">
        <v>1</v>
      </c>
      <c r="C4" s="9" t="s">
        <v>2</v>
      </c>
      <c r="D4" s="10" t="s">
        <v>4</v>
      </c>
      <c r="E4" s="9" t="s">
        <v>3</v>
      </c>
      <c r="F4" s="11" t="s">
        <v>5</v>
      </c>
      <c r="G4" s="12" t="s">
        <v>6</v>
      </c>
      <c r="H4" s="13" t="s">
        <v>7</v>
      </c>
      <c r="I4" s="9" t="s">
        <v>8</v>
      </c>
      <c r="J4" s="24" t="s">
        <v>9</v>
      </c>
      <c r="K4" s="19" t="s">
        <v>10</v>
      </c>
      <c r="L4" s="20" t="s">
        <v>11</v>
      </c>
      <c r="M4" s="21" t="s">
        <v>12</v>
      </c>
    </row>
    <row r="5" spans="1:14" ht="81.75" customHeight="1" x14ac:dyDescent="0.35">
      <c r="A5" s="62">
        <v>1</v>
      </c>
      <c r="B5" s="64" t="s">
        <v>19</v>
      </c>
      <c r="C5" s="64" t="s">
        <v>20</v>
      </c>
      <c r="D5" s="66" t="s">
        <v>29</v>
      </c>
      <c r="E5" s="26" t="s">
        <v>21</v>
      </c>
      <c r="F5" s="18">
        <v>1</v>
      </c>
      <c r="G5" s="48">
        <v>30800</v>
      </c>
      <c r="H5" s="47">
        <v>0</v>
      </c>
      <c r="I5" s="59" t="s">
        <v>17</v>
      </c>
      <c r="J5" s="57"/>
      <c r="K5" s="55"/>
      <c r="L5" s="57"/>
      <c r="M5" s="55"/>
    </row>
    <row r="6" spans="1:14" ht="29.25" customHeight="1" x14ac:dyDescent="0.35">
      <c r="A6" s="63"/>
      <c r="B6" s="65"/>
      <c r="C6" s="65"/>
      <c r="D6" s="67"/>
      <c r="E6" s="27" t="s">
        <v>13</v>
      </c>
      <c r="F6" s="28">
        <f>F5</f>
        <v>1</v>
      </c>
      <c r="G6" s="49">
        <f>SUM(G5)</f>
        <v>30800</v>
      </c>
      <c r="H6" s="49">
        <f>SUM(H5)</f>
        <v>0</v>
      </c>
      <c r="I6" s="59"/>
      <c r="J6" s="58"/>
      <c r="K6" s="56"/>
      <c r="L6" s="58"/>
      <c r="M6" s="56"/>
    </row>
    <row r="7" spans="1:14" ht="29.25" customHeight="1" x14ac:dyDescent="0.35">
      <c r="A7" s="53"/>
      <c r="B7" s="54"/>
      <c r="C7" s="53" t="s">
        <v>23</v>
      </c>
      <c r="D7" s="54"/>
      <c r="E7" s="4"/>
      <c r="F7" s="5"/>
      <c r="G7" s="6"/>
      <c r="H7" s="6"/>
      <c r="I7" s="7"/>
      <c r="J7" s="8"/>
      <c r="K7" s="8"/>
      <c r="L7" s="8"/>
      <c r="M7" s="8"/>
    </row>
    <row r="8" spans="1:14" ht="30.75" customHeight="1" x14ac:dyDescent="0.35">
      <c r="A8" s="9" t="s">
        <v>0</v>
      </c>
      <c r="B8" s="9" t="s">
        <v>1</v>
      </c>
      <c r="C8" s="9" t="s">
        <v>2</v>
      </c>
      <c r="D8" s="10" t="s">
        <v>4</v>
      </c>
      <c r="E8" s="9" t="s">
        <v>3</v>
      </c>
      <c r="F8" s="11" t="s">
        <v>5</v>
      </c>
      <c r="G8" s="12" t="s">
        <v>6</v>
      </c>
      <c r="H8" s="13" t="s">
        <v>7</v>
      </c>
      <c r="I8" s="9" t="s">
        <v>8</v>
      </c>
      <c r="J8" s="31" t="s">
        <v>9</v>
      </c>
      <c r="K8" s="19" t="s">
        <v>10</v>
      </c>
      <c r="L8" s="20" t="s">
        <v>11</v>
      </c>
      <c r="M8" s="21" t="s">
        <v>12</v>
      </c>
    </row>
    <row r="9" spans="1:14" ht="49.5" customHeight="1" x14ac:dyDescent="0.35">
      <c r="A9" s="33">
        <v>2</v>
      </c>
      <c r="B9" s="33" t="s">
        <v>24</v>
      </c>
      <c r="C9" s="34" t="s">
        <v>28</v>
      </c>
      <c r="D9" s="34" t="s">
        <v>26</v>
      </c>
      <c r="E9" s="37" t="s">
        <v>25</v>
      </c>
      <c r="F9" s="25">
        <v>1</v>
      </c>
      <c r="G9" s="50">
        <v>1720</v>
      </c>
      <c r="H9" s="51">
        <v>143.15</v>
      </c>
      <c r="I9" s="35" t="s">
        <v>15</v>
      </c>
      <c r="J9" s="32"/>
      <c r="K9" s="19"/>
      <c r="L9" s="19"/>
      <c r="M9" s="21"/>
    </row>
    <row r="10" spans="1:14" ht="23.25" customHeight="1" x14ac:dyDescent="0.35">
      <c r="A10" s="14"/>
      <c r="B10" s="14"/>
      <c r="C10" s="15"/>
      <c r="D10" s="15"/>
      <c r="E10" s="27" t="s">
        <v>13</v>
      </c>
      <c r="F10" s="30">
        <f>F9</f>
        <v>1</v>
      </c>
      <c r="G10" s="52">
        <f>G9</f>
        <v>1720</v>
      </c>
      <c r="H10" s="52">
        <f>H9</f>
        <v>143.15</v>
      </c>
      <c r="I10" s="36"/>
      <c r="J10" s="38"/>
      <c r="K10" s="39"/>
      <c r="L10" s="39"/>
      <c r="M10" s="40"/>
      <c r="N10" s="41"/>
    </row>
    <row r="11" spans="1:14" s="16" customFormat="1" ht="23.25" customHeight="1" x14ac:dyDescent="0.35">
      <c r="A11" s="14"/>
      <c r="B11" s="14"/>
      <c r="C11" s="15"/>
      <c r="D11" s="15"/>
      <c r="E11" s="42"/>
      <c r="F11" s="43"/>
      <c r="G11" s="44"/>
      <c r="H11" s="45"/>
      <c r="I11" s="36"/>
      <c r="J11" s="38"/>
      <c r="K11" s="39"/>
      <c r="L11" s="39"/>
      <c r="M11" s="40"/>
      <c r="N11" s="46"/>
    </row>
    <row r="12" spans="1:14" ht="26.25" customHeight="1" x14ac:dyDescent="0.35">
      <c r="A12" s="16"/>
      <c r="B12" s="16"/>
      <c r="C12" s="16"/>
      <c r="D12" s="16"/>
      <c r="E12" s="29" t="s">
        <v>14</v>
      </c>
      <c r="F12" s="30">
        <f>F10+F6</f>
        <v>2</v>
      </c>
      <c r="G12" s="52">
        <f>G10+G6</f>
        <v>32520</v>
      </c>
      <c r="H12" s="52">
        <f>H10+H6</f>
        <v>143.15</v>
      </c>
    </row>
  </sheetData>
  <mergeCells count="15">
    <mergeCell ref="A1:I1"/>
    <mergeCell ref="A2:I2"/>
    <mergeCell ref="A3:B3"/>
    <mergeCell ref="C3:D3"/>
    <mergeCell ref="A5:A6"/>
    <mergeCell ref="B5:B6"/>
    <mergeCell ref="C5:C6"/>
    <mergeCell ref="D5:D6"/>
    <mergeCell ref="A7:B7"/>
    <mergeCell ref="C7:D7"/>
    <mergeCell ref="K5:K6"/>
    <mergeCell ref="L5:L6"/>
    <mergeCell ref="M5:M6"/>
    <mergeCell ref="I5:I6"/>
    <mergeCell ref="J5:J6"/>
  </mergeCells>
  <hyperlinks>
    <hyperlink ref="I5:I6" location="'PV 377_2016'!A1" display="sim"/>
  </hyperlinks>
  <pageMargins left="1.1023622047244095" right="0.51181102362204722" top="0.78740157480314965" bottom="0.78740157480314965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"/>
  <sheetViews>
    <sheetView workbookViewId="0"/>
  </sheetViews>
  <sheetFormatPr defaultRowHeight="14.5" x14ac:dyDescent="0.35"/>
  <sheetData>
    <row r="1" spans="2:16" ht="15" thickBot="1" x14ac:dyDescent="0.4"/>
    <row r="2" spans="2:16" x14ac:dyDescent="0.35">
      <c r="B2" s="68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</row>
    <row r="3" spans="2:16" ht="15" thickBot="1" x14ac:dyDescent="0.4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</sheetData>
  <mergeCells count="1">
    <mergeCell ref="B2:P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BAIXAS</vt:lpstr>
      <vt:lpstr>PV 377_2016</vt:lpstr>
      <vt:lpstr>BAIXAS!Area_de_impressao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2014-12-01T17:38:03Z</dcterms:created>
  <dcterms:modified xsi:type="dcterms:W3CDTF">2016-05-23T19:09:27Z</dcterms:modified>
</cp:coreProperties>
</file>